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4\Февраль 2024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G26" i="1"/>
  <c r="G25" i="1" s="1"/>
  <c r="E26" i="1"/>
  <c r="H30" i="1"/>
  <c r="H28" i="1"/>
  <c r="E14" i="1"/>
  <c r="F66" i="1"/>
  <c r="H66" i="1" s="1"/>
  <c r="H17" i="1"/>
  <c r="F65" i="1"/>
  <c r="H65" i="1" s="1"/>
  <c r="G14" i="1"/>
  <c r="F64" i="1"/>
  <c r="H15" i="1"/>
  <c r="F14" i="1"/>
  <c r="F13" i="1" s="1"/>
  <c r="H14" i="1" l="1"/>
  <c r="E13" i="1"/>
  <c r="H13" i="1" s="1"/>
  <c r="E62" i="1"/>
  <c r="E25" i="1"/>
  <c r="H64" i="1"/>
  <c r="G62" i="1"/>
  <c r="G61" i="1" s="1"/>
  <c r="G13" i="1"/>
  <c r="F26" i="1"/>
  <c r="F25" i="1" s="1"/>
  <c r="H16" i="1"/>
  <c r="F62" i="1"/>
  <c r="F61" i="1" s="1"/>
  <c r="G64" i="1"/>
  <c r="H18" i="1"/>
  <c r="H26" i="1" l="1"/>
  <c r="H25" i="1" s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<sst xmlns="http://schemas.openxmlformats.org/spreadsheetml/2006/main" count="60" uniqueCount="26">
  <si>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</si>
  <si>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</si>
  <si>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</si>
  <si>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</si>
  <si>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</si>
  <si>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</si>
  <si>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</si>
  <si>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</si>
  <si>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</si>
  <si>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</si>
  <si>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</si>
  <si>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</si>
  <si>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</si>
  <si>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</si>
  <si>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</si>
  <si>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</si>
  <si>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</si>
  <si>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</si>
  <si>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</si>
  <si>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</si>
  <si>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</si>
  <si>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</si>
  <si>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</si>
  <si>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</si>
  <si>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Февраль 2024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</si>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</sst>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4/&#1060;&#1077;&#1074;&#1088;&#1072;&#1083;&#1100;%202024%20&#1075;&#1086;&#1076;&#1072;%20&#1070;&#1058;&#1069;&#1050;/&#1086;&#1090;&#1095;&#1105;&#1090;&#1099;/&#1054;&#1090;&#1095;&#1105;&#1090;&#1099;%2046&#1069;&#1057;%20&#1080;%2046&#1069;&#1069;/46&#1069;&#1057;%20&#1060;&#1077;&#1074;&#1088;&#1072;&#1083;&#1100;%202024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0.41250100000000001</v>
      </c>
      <c r="F13" s="35">
        <f>SUM(F14:F18)</f>
        <v>4.0281010000000004</v>
      </c>
      <c r="G13" s="35">
        <f>SUM(G14:G18)</f>
        <v>3.414158</v>
      </c>
      <c r="H13" s="35">
        <f t="shared" ref="H13:H18" si="0">SUM(E13:G13)</f>
        <v>7.8547600000000006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0.41250100000000001</v>
      </c>
      <c r="F14" s="34">
        <f>F19-F16</f>
        <v>2.895826</v>
      </c>
      <c r="G14" s="34">
        <f>G19-G16</f>
        <v>0.28794900000000001</v>
      </c>
      <c r="H14" s="35">
        <f t="shared" si="0"/>
        <v>3.5962760000000005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0.72635900000000009</v>
      </c>
      <c r="G16" s="41">
        <v>0.18205199999999999</v>
      </c>
      <c r="H16" s="40">
        <f t="shared" si="0"/>
        <v>0.90841100000000008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0.405916</v>
      </c>
      <c r="G18" s="48">
        <v>2.9441570000000001</v>
      </c>
      <c r="H18" s="47">
        <f t="shared" si="0"/>
        <v>3.3500730000000001</v>
      </c>
    </row>
    <row r="19" spans="1:8" ht="16.5" x14ac:dyDescent="0.2">
      <c r="A19" s="49"/>
      <c r="B19" s="50"/>
      <c r="C19" s="51"/>
      <c r="D19" s="52"/>
      <c r="E19" s="53">
        <v>0.41250100000000001</v>
      </c>
      <c r="F19" s="53">
        <v>3.622185</v>
      </c>
      <c r="G19" s="53">
        <v>0.470001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0.68482700000000007</v>
      </c>
      <c r="G25" s="35">
        <f>G26</f>
        <v>0.16078100000000001</v>
      </c>
      <c r="H25" s="35">
        <f>SUM(H26:H30)</f>
        <v>1.750472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0.42961600000000005</v>
      </c>
      <c r="G26" s="41">
        <f>G32-G28</f>
        <v>0.16078100000000001</v>
      </c>
      <c r="H26" s="40">
        <f>D26+E26+F26+G26</f>
        <v>0.59039700000000006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0.25121399999999999</v>
      </c>
      <c r="G28" s="41">
        <v>4.1439999999999998E-2</v>
      </c>
      <c r="H28" s="40">
        <f>SUM(E28:G28)</f>
        <v>0.29265399999999997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3.9969999999999997E-3</v>
      </c>
      <c r="G30" s="41">
        <v>0.86342399999999997</v>
      </c>
      <c r="H30" s="40">
        <f>D30+E30+F30+G30</f>
        <v>0.867421</v>
      </c>
    </row>
    <row r="32" spans="1:8" x14ac:dyDescent="0.2">
      <c r="E32" s="58">
        <v>0</v>
      </c>
      <c r="F32" s="58">
        <v>0.68083000000000005</v>
      </c>
      <c r="G32" s="58">
        <v>0.20222100000000001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2.0394758985288575</v>
      </c>
      <c r="F61" s="64">
        <f>SUM(F62:F66)</f>
        <v>5.3743688513239398</v>
      </c>
      <c r="G61" s="64">
        <f>SUM(G62:G66)</f>
        <v>9.9609572293344364</v>
      </c>
      <c r="H61" s="64">
        <f>SUM(H62:H66)</f>
        <v>17.374801979187232</v>
      </c>
    </row>
    <row r="62" spans="5:8" s="59" customFormat="1" ht="16.5" hidden="1" thickBot="1" x14ac:dyDescent="0.25">
      <c r="E62" s="64">
        <f>E54/E46*E14</f>
        <v>2.0394758985288575</v>
      </c>
      <c r="F62" s="64">
        <f>F54/F46*F14</f>
        <v>2.4719034479346722</v>
      </c>
      <c r="G62" s="64">
        <f>G54/G46*G14</f>
        <v>0.82021247384407692</v>
      </c>
      <c r="H62" s="64">
        <f>SUM(E62:G62)</f>
        <v>5.3315918203076063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1.5946714086294422</v>
      </c>
      <c r="G64" s="64">
        <f>G56/G48*G16</f>
        <v>0.25552827177700344</v>
      </c>
      <c r="H64" s="64">
        <f>SUM(E64:G64)</f>
        <v>1.8501996804064458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1.3077939947598254</v>
      </c>
      <c r="G66" s="64">
        <f>G58/G50*G18</f>
        <v>8.8852164837133554</v>
      </c>
      <c r="H66" s="64">
        <f>SUM(E66:G66)</f>
        <v>10.19301047847318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2024-03-15T03:51:40Z</dcterms:created>
  <dcterms:modified xsi:type="dcterms:W3CDTF">2024-03-15T03:52:01Z</dcterms:modified>
</cp:coreProperties>
</file>